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<sst xmlns="http://schemas.openxmlformats.org/spreadsheetml/2006/main" count="60" uniqueCount="35">
  <si>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</si>
  <si>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</si>
  <si>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</si>
  <si>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</si>
  <si>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</si>
  <si>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</si>
  <si>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</si>
  <si>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</si>
  <si>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</si>
  <si>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Viana do Castelo</t>
  </si>
  <si>
    <t>2025</t>
  </si>
  <si>
    <t>2026</t>
  </si>
  <si>
    <t>2025/2026</t>
  </si>
  <si>
    <t>MAIO</t>
  </si>
  <si>
    <t>JANEIRO/MAIO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</si>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</sst>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2.0</v>
      </c>
      <c r="E8" s="4" t="n">
        <v>3170.0</v>
      </c>
      <c r="F8" s="4" t="n">
        <v>2.0</v>
      </c>
      <c r="G8" s="4" t="n">
        <v>9565.0</v>
      </c>
      <c r="H8" s="5" t="n">
        <v>3.0</v>
      </c>
      <c r="I8" s="4" t="n">
        <v>13122.0</v>
      </c>
      <c r="J8" s="6" t="n">
        <f t="shared" ref="J8:K8" si="0">IFERROR((H8-D8)/D8,"-")</f>
        <v>0.5</v>
      </c>
      <c r="K8" s="6" t="n">
        <f t="shared" si="0"/>
        <v>3.1394321766561513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0.0</v>
      </c>
      <c r="C9" s="7" t="n">
        <v>0.0</v>
      </c>
      <c r="D9" s="7" t="n">
        <v>3.0</v>
      </c>
      <c r="E9" s="7" t="n">
        <v>8230.0</v>
      </c>
      <c r="F9" s="7" t="n">
        <v>1.0</v>
      </c>
      <c r="G9" s="7" t="n">
        <v>5198.0</v>
      </c>
      <c r="H9" s="8" t="n">
        <v>2.0</v>
      </c>
      <c r="I9" s="7" t="n">
        <v>8190.0</v>
      </c>
      <c r="J9" s="6" t="n">
        <f t="shared" ref="J9:K9" si="1">IFERROR((H9-D9)/D9,"-")</f>
        <v>-0.3333333333333333</v>
      </c>
      <c r="K9" s="6" t="n">
        <f t="shared" si="1"/>
        <v>-0.004860267314702308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9.0</v>
      </c>
      <c r="C10" s="4" t="n">
        <v>31031.0</v>
      </c>
      <c r="D10" s="4" t="n">
        <v>42.0</v>
      </c>
      <c r="E10" s="4" t="n">
        <v>180888.0</v>
      </c>
      <c r="F10" s="4" t="n">
        <v>15.0</v>
      </c>
      <c r="G10" s="4" t="n">
        <v>63306.0</v>
      </c>
      <c r="H10" s="5" t="n">
        <v>54.0</v>
      </c>
      <c r="I10" s="4" t="n">
        <v>221753.0</v>
      </c>
      <c r="J10" s="6" t="n">
        <f t="shared" ref="J10:K10" si="2">IFERROR((H10-D10)/D10,"-")</f>
        <v>0.2857142857142857</v>
      </c>
      <c r="K10" s="6" t="n">
        <f t="shared" si="2"/>
        <v>0.2259132723010924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1.0</v>
      </c>
      <c r="C11" s="7" t="n">
        <v>9934.0</v>
      </c>
      <c r="D11" s="7" t="n">
        <v>7.0</v>
      </c>
      <c r="E11" s="7" t="n">
        <v>20059.0</v>
      </c>
      <c r="F11" s="7" t="n">
        <v>1.0</v>
      </c>
      <c r="G11" s="7" t="n">
        <v>9930.0</v>
      </c>
      <c r="H11" s="8" t="n">
        <v>6.0</v>
      </c>
      <c r="I11" s="7" t="n">
        <v>18339.0</v>
      </c>
      <c r="J11" s="6" t="n">
        <f t="shared" ref="J11:K11" si="3">IFERROR((H11-D11)/D11,"-")</f>
        <v>-0.14285714285714285</v>
      </c>
      <c r="K11" s="6" t="n">
        <f t="shared" si="3"/>
        <v>-0.08574704621366967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1.0</v>
      </c>
      <c r="C12" s="4" t="n">
        <v>1403.0</v>
      </c>
      <c r="D12" s="4" t="n">
        <v>2.0</v>
      </c>
      <c r="E12" s="4" t="n">
        <v>2505.0</v>
      </c>
      <c r="F12" s="4" t="n">
        <v>1.0</v>
      </c>
      <c r="G12" s="4" t="n">
        <v>11910.0</v>
      </c>
      <c r="H12" s="5" t="n">
        <v>3.0</v>
      </c>
      <c r="I12" s="4" t="n">
        <v>13568.0</v>
      </c>
      <c r="J12" s="6" t="n">
        <f t="shared" ref="J12:K12" si="4">IFERROR((H12-D12)/D12,"-")</f>
        <v>0.5</v>
      </c>
      <c r="K12" s="6" t="n">
        <f t="shared" si="4"/>
        <v>4.416367265469062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1.0</v>
      </c>
      <c r="C13" s="7" t="n">
        <v>2627.0</v>
      </c>
      <c r="D13" s="7" t="n">
        <v>9.0</v>
      </c>
      <c r="E13" s="7" t="n">
        <v>67014.0</v>
      </c>
      <c r="F13" s="7" t="n">
        <v>1.0</v>
      </c>
      <c r="G13" s="7" t="n">
        <v>2627.0</v>
      </c>
      <c r="H13" s="8" t="n">
        <v>3.0</v>
      </c>
      <c r="I13" s="7" t="n">
        <v>7881.0</v>
      </c>
      <c r="J13" s="6" t="n">
        <f t="shared" ref="J13:K13" si="5">IFERROR((H13-D13)/D13,"-")</f>
        <v>-0.6666666666666666</v>
      </c>
      <c r="K13" s="6" t="n">
        <f t="shared" si="5"/>
        <v>-0.8823977079416241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0.0</v>
      </c>
      <c r="C14" s="4" t="n">
        <v>0.0</v>
      </c>
      <c r="D14" s="4" t="n">
        <v>1.0</v>
      </c>
      <c r="E14" s="4" t="n">
        <v>3757.0</v>
      </c>
      <c r="F14" s="4" t="n">
        <v>0.0</v>
      </c>
      <c r="G14" s="4" t="n">
        <v>0.0</v>
      </c>
      <c r="H14" s="5" t="n">
        <v>0.0</v>
      </c>
      <c r="I14" s="4" t="n">
        <v>0.0</v>
      </c>
      <c r="J14" s="6" t="n">
        <f t="shared" ref="J14:K14" si="6">IFERROR((H14-D14)/D14,"-")</f>
        <v>-1.0</v>
      </c>
      <c r="K14" s="6" t="n">
        <f t="shared" si="6"/>
        <v>-1.0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0.0</v>
      </c>
      <c r="C15" s="7" t="n">
        <v>0.0</v>
      </c>
      <c r="D15" s="7" t="n">
        <v>0.0</v>
      </c>
      <c r="E15" s="7" t="n">
        <v>0.0</v>
      </c>
      <c r="F15" s="7" t="n">
        <v>0.0</v>
      </c>
      <c r="G15" s="7" t="n">
        <v>0.0</v>
      </c>
      <c r="H15" s="8" t="n">
        <v>1.0</v>
      </c>
      <c r="I15" s="7" t="n">
        <v>2461.0</v>
      </c>
      <c r="J15" s="6" t="str">
        <f t="shared" ref="J15:K15" si="7">IFERROR((H15-D15)/D15,"-")</f>
        <v>-</v>
      </c>
      <c r="K15" s="6" t="str">
        <f t="shared" si="7"/>
        <v>-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2.0</v>
      </c>
      <c r="E16" s="4" t="n">
        <v>23091.0</v>
      </c>
      <c r="F16" s="4" t="n">
        <v>0.0</v>
      </c>
      <c r="G16" s="4" t="n">
        <v>0.0</v>
      </c>
      <c r="H16" s="5" t="n">
        <v>1.0</v>
      </c>
      <c r="I16" s="4" t="n">
        <v>11298.0</v>
      </c>
      <c r="J16" s="6" t="n">
        <f t="shared" ref="J16:K16" si="8">IFERROR((H16-D16)/D16,"-")</f>
        <v>-0.5</v>
      </c>
      <c r="K16" s="6" t="n">
        <f t="shared" si="8"/>
        <v>-0.5107184617383396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9.0</v>
      </c>
      <c r="C17" s="7" t="n">
        <v>12114.0</v>
      </c>
      <c r="D17" s="7" t="n">
        <v>9.0</v>
      </c>
      <c r="E17" s="7" t="n">
        <v>12114.0</v>
      </c>
      <c r="F17" s="7" t="n">
        <v>0.0</v>
      </c>
      <c r="G17" s="7" t="n">
        <v>0.0</v>
      </c>
      <c r="H17" s="8" t="n">
        <v>1.0</v>
      </c>
      <c r="I17" s="7" t="n">
        <v>1850.0</v>
      </c>
      <c r="J17" s="6" t="n">
        <f t="shared" ref="J17:K17" si="9">IFERROR((H17-D17)/D17,"-")</f>
        <v>-0.8888888888888888</v>
      </c>
      <c r="K17" s="6" t="n">
        <f t="shared" si="9"/>
        <v>-0.8472841340597655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0.0</v>
      </c>
      <c r="C18" s="4" t="n">
        <v>0.0</v>
      </c>
      <c r="D18" s="4" t="n">
        <v>1.0</v>
      </c>
      <c r="E18" s="4" t="n">
        <v>8072.0</v>
      </c>
      <c r="F18" s="4" t="n">
        <v>0.0</v>
      </c>
      <c r="G18" s="4" t="n">
        <v>0.0</v>
      </c>
      <c r="H18" s="5" t="n">
        <v>0.0</v>
      </c>
      <c r="I18" s="4" t="n">
        <v>0.0</v>
      </c>
      <c r="J18" s="6" t="n">
        <f t="shared" ref="J18:K18" si="10">IFERROR((H18-D18)/D18,"-")</f>
        <v>-1.0</v>
      </c>
      <c r="K18" s="6" t="n">
        <f t="shared" si="10"/>
        <v>-1.0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0.0</v>
      </c>
      <c r="C19" s="7" t="n">
        <v>0.0</v>
      </c>
      <c r="D19" s="7" t="n">
        <v>4.0</v>
      </c>
      <c r="E19" s="7" t="n">
        <v>62572.0</v>
      </c>
      <c r="F19" s="7" t="n">
        <v>2.0</v>
      </c>
      <c r="G19" s="7" t="n">
        <v>31286.0</v>
      </c>
      <c r="H19" s="8" t="n">
        <v>8.0</v>
      </c>
      <c r="I19" s="7" t="n">
        <v>118626.0</v>
      </c>
      <c r="J19" s="6" t="n">
        <f t="shared" ref="J19:K19" si="11">IFERROR((H19-D19)/D19,"-")</f>
        <v>1.0</v>
      </c>
      <c r="K19" s="6" t="n">
        <f t="shared" si="11"/>
        <v>0.8958320015342326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0.0</v>
      </c>
      <c r="C20" s="4" t="n">
        <v>0.0</v>
      </c>
      <c r="D20" s="4" t="n">
        <v>2.0</v>
      </c>
      <c r="E20" s="4" t="n">
        <v>16772.0</v>
      </c>
      <c r="F20" s="4" t="n">
        <v>1.0</v>
      </c>
      <c r="G20" s="4" t="n">
        <v>5948.0</v>
      </c>
      <c r="H20" s="5" t="n">
        <v>3.0</v>
      </c>
      <c r="I20" s="4" t="n">
        <v>19310.0</v>
      </c>
      <c r="J20" s="6" t="n">
        <f t="shared" ref="J20:K20" si="12">IFERROR((H20-D20)/D20,"-")</f>
        <v>0.5</v>
      </c>
      <c r="K20" s="6" t="n">
        <f t="shared" si="12"/>
        <v>0.1513236346291438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0.0</v>
      </c>
      <c r="C21" s="7" t="n">
        <v>0.0</v>
      </c>
      <c r="D21" s="7" t="n">
        <v>1.0</v>
      </c>
      <c r="E21" s="7" t="n">
        <v>3259.0</v>
      </c>
      <c r="F21" s="7" t="n">
        <v>0.0</v>
      </c>
      <c r="G21" s="7" t="n">
        <v>0.0</v>
      </c>
      <c r="H21" s="8" t="n">
        <v>0.0</v>
      </c>
      <c r="I21" s="7" t="n">
        <v>0.0</v>
      </c>
      <c r="J21" s="6" t="n">
        <f t="shared" ref="J21:K21" si="13">IFERROR((H21-D21)/D21,"-")</f>
        <v>-1.0</v>
      </c>
      <c r="K21" s="6" t="n">
        <f t="shared" si="13"/>
        <v>-1.0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0.0</v>
      </c>
      <c r="C22" s="4" t="n">
        <v>0.0</v>
      </c>
      <c r="D22" s="4" t="n">
        <v>4.0</v>
      </c>
      <c r="E22" s="4" t="n">
        <v>6530.0</v>
      </c>
      <c r="F22" s="4" t="n">
        <v>0.0</v>
      </c>
      <c r="G22" s="4" t="n">
        <v>0.0</v>
      </c>
      <c r="H22" s="5" t="n">
        <v>0.0</v>
      </c>
      <c r="I22" s="4" t="n">
        <v>0.0</v>
      </c>
      <c r="J22" s="6" t="n">
        <f t="shared" ref="J22:K22" si="14">IFERROR((H22-D22)/D22,"-")</f>
        <v>-1.0</v>
      </c>
      <c r="K22" s="6" t="n">
        <f t="shared" si="14"/>
        <v>-1.0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1.0</v>
      </c>
      <c r="C23" s="7" t="n">
        <v>4999.0</v>
      </c>
      <c r="D23" s="7" t="n">
        <v>3.0</v>
      </c>
      <c r="E23" s="7" t="n">
        <v>14997.0</v>
      </c>
      <c r="F23" s="7" t="n">
        <v>0.0</v>
      </c>
      <c r="G23" s="7" t="n">
        <v>0.0</v>
      </c>
      <c r="H23" s="8" t="n">
        <v>1.0</v>
      </c>
      <c r="I23" s="7" t="n">
        <v>4999.0</v>
      </c>
      <c r="J23" s="6" t="n">
        <f t="shared" ref="J23:K23" si="15">IFERROR((H23-D23)/D23,"-")</f>
        <v>-0.6666666666666666</v>
      </c>
      <c r="K23" s="6" t="n">
        <f t="shared" si="15"/>
        <v>-0.6666666666666666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0.0</v>
      </c>
      <c r="C24" s="4" t="n">
        <v>0.0</v>
      </c>
      <c r="D24" s="4" t="n">
        <v>1.0</v>
      </c>
      <c r="E24" s="4" t="n">
        <v>7580.0</v>
      </c>
      <c r="F24" s="4" t="n">
        <v>1.0</v>
      </c>
      <c r="G24" s="4" t="n">
        <v>17280.0</v>
      </c>
      <c r="H24" s="5" t="n">
        <v>4.0</v>
      </c>
      <c r="I24" s="4" t="n">
        <v>46139.0</v>
      </c>
      <c r="J24" s="6" t="n">
        <f t="shared" ref="J24:K24" si="16">IFERROR((H24-D24)/D24,"-")</f>
        <v>3.0</v>
      </c>
      <c r="K24" s="6" t="n">
        <f t="shared" si="16"/>
        <v>5.0869393139841685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2.0</v>
      </c>
      <c r="C25" s="7" t="n">
        <v>2166.0</v>
      </c>
      <c r="D25" s="7" t="n">
        <v>8.0</v>
      </c>
      <c r="E25" s="7" t="n">
        <v>26095.0</v>
      </c>
      <c r="F25" s="7" t="n">
        <v>0.0</v>
      </c>
      <c r="G25" s="7" t="n">
        <v>0.0</v>
      </c>
      <c r="H25" s="8" t="n">
        <v>7.0</v>
      </c>
      <c r="I25" s="7" t="n">
        <v>3117.0</v>
      </c>
      <c r="J25" s="6" t="n">
        <f t="shared" ref="J25:K25" si="17">IFERROR((H25-D25)/D25,"-")</f>
        <v>-0.125</v>
      </c>
      <c r="K25" s="6" t="n">
        <f t="shared" si="17"/>
        <v>-0.8805518298524622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/>
      <c r="B26" s="4"/>
      <c r="C26" s="4"/>
      <c r="D26" s="4"/>
      <c r="E26" s="4"/>
      <c r="F26" s="4"/>
      <c r="G26" s="4"/>
      <c r="H26" s="5"/>
      <c r="I26" s="4"/>
      <c r="J26" s="6" t="str">
        <f t="shared" ref="J26:K26" si="18">IFERROR((H26-D26)/D26,"-")</f>
        <v>-</v>
      </c>
      <c r="K26" s="6" t="str">
        <f t="shared" si="18"/>
        <v>-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/>
      <c r="B27" s="7"/>
      <c r="C27" s="7"/>
      <c r="D27" s="7"/>
      <c r="E27" s="7"/>
      <c r="F27" s="7"/>
      <c r="G27" s="7"/>
      <c r="H27" s="8"/>
      <c r="I27" s="7"/>
      <c r="J27" s="6" t="str">
        <f t="shared" ref="J27:K27" si="19">IFERROR((H27-D27)/D27,"-")</f>
        <v>-</v>
      </c>
      <c r="K27" s="6" t="str">
        <f t="shared" si="19"/>
        <v>-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24.0</v>
      </c>
      <c r="C32" s="10" t="n">
        <f t="shared" si="24"/>
        <v>64274.0</v>
      </c>
      <c r="D32" s="10" t="n">
        <f t="shared" si="24"/>
        <v>101.0</v>
      </c>
      <c r="E32" s="10" t="n">
        <f t="shared" si="24"/>
        <v>466705.0</v>
      </c>
      <c r="F32" s="10" t="n">
        <f t="shared" si="24"/>
        <v>25.0</v>
      </c>
      <c r="G32" s="10" t="n">
        <f t="shared" si="24"/>
        <v>157050.0</v>
      </c>
      <c r="H32" s="10" t="n">
        <f t="shared" si="24"/>
        <v>97.0</v>
      </c>
      <c r="I32" s="10" t="n">
        <f t="shared" si="24"/>
        <v>490653.0</v>
      </c>
      <c r="J32" s="11" t="n">
        <f t="shared" ref="J32:K32" si="25">IFERROR((H32-D32)/D32,"-")</f>
        <v>-0.039603960396039604</v>
      </c>
      <c r="K32" s="11" t="n">
        <f t="shared" si="25"/>
        <v>0.051312927866639525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MAIO</v>
      </c>
      <c r="C35" s="19"/>
      <c r="D35" s="20" t="str">
        <f>(D6)</f>
        <v>JANEIRO/MAIO</v>
      </c>
      <c r="E35" s="19"/>
      <c r="F35" s="20" t="str">
        <f t="shared" si="27"/>
        <v>MAIO</v>
      </c>
      <c r="G35" s="19"/>
      <c r="H35" s="20" t="str">
        <f>(H6)</f>
        <v>JANEIRO/MAIO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33</v>
      </c>
      <c r="B37" s="5" t="n">
        <v>7.0</v>
      </c>
      <c r="C37" s="4" t="n">
        <v>18236.0</v>
      </c>
      <c r="D37" s="5" t="n">
        <v>61.0</v>
      </c>
      <c r="E37" s="4" t="n">
        <v>322843.0</v>
      </c>
      <c r="F37" s="12" t="n">
        <v>18.0</v>
      </c>
      <c r="G37" s="4" t="n">
        <v>112643.0</v>
      </c>
      <c r="H37" s="5" t="n">
        <v>72.0</v>
      </c>
      <c r="I37" s="4" t="n">
        <v>374207.0</v>
      </c>
      <c r="J37" s="6" t="n">
        <f t="shared" ref="J37:K37" si="28">IFERROR((H37-D37)/D37,"-")</f>
        <v>0.18032786885245902</v>
      </c>
      <c r="K37" s="6" t="n">
        <f t="shared" si="28"/>
        <v>0.1590990047794129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34</v>
      </c>
      <c r="B38" s="8" t="n">
        <v>17.0</v>
      </c>
      <c r="C38" s="7" t="n">
        <v>46038.0</v>
      </c>
      <c r="D38" s="8" t="n">
        <v>40.0</v>
      </c>
      <c r="E38" s="7" t="n">
        <v>143862.0</v>
      </c>
      <c r="F38" s="13" t="n">
        <v>7.0</v>
      </c>
      <c r="G38" s="7" t="n">
        <v>44407.0</v>
      </c>
      <c r="H38" s="8" t="n">
        <v>25.0</v>
      </c>
      <c r="I38" s="7" t="n">
        <v>116446.0</v>
      </c>
      <c r="J38" s="6" t="n">
        <f t="shared" ref="J38:K38" si="29">IFERROR((H38-D38)/D38,"-")</f>
        <v>-0.375</v>
      </c>
      <c r="K38" s="6" t="n">
        <f t="shared" si="29"/>
        <v>-0.19057151992882068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24.0</v>
      </c>
      <c r="C39" s="10" t="n">
        <f t="shared" si="30"/>
        <v>64274.0</v>
      </c>
      <c r="D39" s="10" t="n">
        <f t="shared" si="30"/>
        <v>101.0</v>
      </c>
      <c r="E39" s="10" t="n">
        <f t="shared" si="30"/>
        <v>466705.0</v>
      </c>
      <c r="F39" s="10" t="n">
        <f t="shared" si="30"/>
        <v>25.0</v>
      </c>
      <c r="G39" s="10" t="n">
        <f t="shared" si="30"/>
        <v>157050.0</v>
      </c>
      <c r="H39" s="10" t="n">
        <f t="shared" si="30"/>
        <v>97.0</v>
      </c>
      <c r="I39" s="10" t="n">
        <f t="shared" si="30"/>
        <v>490653.0</v>
      </c>
      <c r="J39" s="11" t="n">
        <f t="shared" ref="J39:K39" si="31">IFERROR((H39-D39)/D39,"-")</f>
        <v>-0.039603960396039604</v>
      </c>
      <c r="K39" s="11" t="n">
        <f t="shared" si="31"/>
        <v>0.051312927866639525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